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  <c r="E14" i="1"/>
  <c r="H20" i="1"/>
  <c r="H18" i="1"/>
  <c r="H12" i="1"/>
  <c r="H14" i="1"/>
  <c r="H16" i="1"/>
  <c r="H10" i="1"/>
</calcChain>
</file>

<file path=xl/sharedStrings.xml><?xml version="1.0" encoding="utf-8"?>
<sst xmlns="http://schemas.openxmlformats.org/spreadsheetml/2006/main" count="33" uniqueCount="24">
  <si>
    <t>מתקן מ"ג</t>
  </si>
  <si>
    <t>מערכת גנרטור חירום</t>
  </si>
  <si>
    <t>מערכת בקרת מבנה</t>
  </si>
  <si>
    <t>מערכת מיזו"א ואוורור</t>
  </si>
  <si>
    <t>מס'</t>
  </si>
  <si>
    <t>תחנה</t>
  </si>
  <si>
    <t>A</t>
  </si>
  <si>
    <t>B</t>
  </si>
  <si>
    <t>C</t>
  </si>
  <si>
    <t>D</t>
  </si>
  <si>
    <t>E</t>
  </si>
  <si>
    <t>F</t>
  </si>
  <si>
    <t>לא מתוכננת</t>
  </si>
  <si>
    <t>לא קיים בתחנה זו</t>
  </si>
  <si>
    <t>כל הסכומים הינם ב-₪ וללא מע"מ</t>
  </si>
  <si>
    <t>150  KVA</t>
  </si>
  <si>
    <t>125 KVA</t>
  </si>
  <si>
    <t>150 KVA</t>
  </si>
  <si>
    <t>1,650 KVA</t>
  </si>
  <si>
    <t>עלויות או"ה ציוד כולל עבודות חשמל ומע' הולכת אויר</t>
  </si>
  <si>
    <r>
      <t>מחיר</t>
    </r>
    <r>
      <rPr>
        <sz val="11"/>
        <color theme="1"/>
        <rFont val="Arial"/>
        <family val="2"/>
        <scheme val="minor"/>
      </rPr>
      <t xml:space="preserve"> (כולל או"ה, מיכל סולר, לוח חשמל וכו')</t>
    </r>
  </si>
  <si>
    <t>הספק הגנרטור המתוכנן</t>
  </si>
  <si>
    <t>330 KVA</t>
  </si>
  <si>
    <t>רכבלית חיפה - עלויות או"ה מערכות בתחנות עפ"י חוזה הקבלן הראשי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</si>
</sst>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#,##0_ ;\-#,##0\ 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/>
    <xf numFmtId="0" fontId="4" fillId="0" borderId="1" xfId="0" applyFont="1" applyBorder="1"/>
    <xf numFmtId="164" fontId="3" fillId="0" borderId="3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/>
    <xf numFmtId="0" fontId="0" fillId="0" borderId="2" xfId="0" applyBorder="1" applyAlignment="1">
      <alignment horizontal="center" vertical="center"/>
    </xf>
    <xf numFmtId="164" fontId="4" fillId="0" borderId="2" xfId="1" applyNumberFormat="1" applyFont="1" applyBorder="1" applyAlignment="1">
      <alignment horizontal="center" vertical="center"/>
    </xf>
    <xf numFmtId="0" fontId="4" fillId="0" borderId="4" xfId="0" applyFont="1" applyBorder="1"/>
    <xf numFmtId="164" fontId="3" fillId="0" borderId="4" xfId="1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4" xfId="0" applyBorder="1"/>
    <xf numFmtId="0" fontId="0" fillId="0" borderId="5" xfId="0" applyBorder="1"/>
    <xf numFmtId="0" fontId="0" fillId="0" borderId="15" xfId="0" applyBorder="1" applyAlignment="1">
      <alignment horizontal="center" vertical="center"/>
    </xf>
    <xf numFmtId="0" fontId="0" fillId="0" borderId="6" xfId="0" applyBorder="1"/>
    <xf numFmtId="164" fontId="3" fillId="0" borderId="18" xfId="1" applyNumberFormat="1" applyFont="1" applyBorder="1" applyAlignment="1">
      <alignment horizontal="center" vertical="center"/>
    </xf>
    <xf numFmtId="0" fontId="4" fillId="0" borderId="9" xfId="0" applyFont="1" applyBorder="1"/>
    <xf numFmtId="0" fontId="4" fillId="0" borderId="10" xfId="0" applyFont="1" applyBorder="1"/>
    <xf numFmtId="164" fontId="4" fillId="0" borderId="11" xfId="1" applyNumberFormat="1" applyFont="1" applyBorder="1" applyAlignment="1">
      <alignment horizontal="center" vertical="center"/>
    </xf>
    <xf numFmtId="164" fontId="3" fillId="0" borderId="12" xfId="1" applyNumberFormat="1" applyFont="1" applyBorder="1" applyAlignment="1">
      <alignment horizontal="center" vertical="center"/>
    </xf>
    <xf numFmtId="164" fontId="3" fillId="0" borderId="9" xfId="1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1"/>
  <sheetViews>
    <sheetView rightToLeft="1" tabSelected="1" workbookViewId="0">
      <selection activeCell="K8" sqref="K8"/>
    </sheetView>
  </sheetViews>
  <sheetFormatPr defaultRowHeight="14.25" x14ac:dyDescent="0.2"/>
  <cols>
    <col min="2" max="2" width="4.5" customWidth="1"/>
    <col min="3" max="3" width="6.5" customWidth="1"/>
    <col min="4" max="4" width="17" bestFit="1" customWidth="1"/>
    <col min="5" max="5" width="18.625" customWidth="1"/>
    <col min="6" max="7" width="18.125" customWidth="1"/>
    <col min="8" max="8" width="24.625" bestFit="1" customWidth="1"/>
  </cols>
  <sheetData>
    <row r="3" spans="2:8" ht="18" x14ac:dyDescent="0.2">
      <c r="D3" s="31" t="s">
        <v>23</v>
      </c>
      <c r="E3" s="31"/>
      <c r="F3" s="31"/>
      <c r="G3" s="31"/>
    </row>
    <row r="5" spans="2:8" ht="15" thickBot="1" x14ac:dyDescent="0.25"/>
    <row r="6" spans="2:8" ht="16.5" thickTop="1" x14ac:dyDescent="0.2">
      <c r="B6" s="1" t="s">
        <v>4</v>
      </c>
      <c r="C6" s="4" t="s">
        <v>5</v>
      </c>
      <c r="D6" s="10" t="s">
        <v>2</v>
      </c>
      <c r="E6" s="11" t="s">
        <v>0</v>
      </c>
      <c r="F6" s="29" t="s">
        <v>1</v>
      </c>
      <c r="G6" s="30"/>
      <c r="H6" s="11" t="s">
        <v>3</v>
      </c>
    </row>
    <row r="7" spans="2:8" ht="30.75" thickBot="1" x14ac:dyDescent="0.25">
      <c r="B7" s="1"/>
      <c r="C7" s="4"/>
      <c r="D7" s="12"/>
      <c r="E7" s="13"/>
      <c r="F7" s="14" t="s">
        <v>21</v>
      </c>
      <c r="G7" s="15" t="s">
        <v>20</v>
      </c>
      <c r="H7" s="16" t="s">
        <v>19</v>
      </c>
    </row>
    <row r="8" spans="2:8" ht="33.75" customHeight="1" thickTop="1" thickBot="1" x14ac:dyDescent="0.25">
      <c r="B8" s="1"/>
      <c r="C8" s="5"/>
      <c r="D8" s="27" t="s">
        <v>14</v>
      </c>
      <c r="E8" s="28"/>
      <c r="F8" s="28"/>
      <c r="G8" s="28"/>
      <c r="H8" s="28"/>
    </row>
    <row r="9" spans="2:8" ht="15" thickTop="1" x14ac:dyDescent="0.2">
      <c r="B9" s="1"/>
      <c r="C9" s="5"/>
      <c r="D9" s="17"/>
      <c r="E9" s="17"/>
      <c r="F9" s="18"/>
      <c r="G9" s="19"/>
      <c r="H9" s="20"/>
    </row>
    <row r="10" spans="2:8" ht="15.75" x14ac:dyDescent="0.2">
      <c r="B10" s="2">
        <v>1</v>
      </c>
      <c r="C10" s="4" t="s">
        <v>6</v>
      </c>
      <c r="D10" s="8" t="s">
        <v>12</v>
      </c>
      <c r="E10" s="8" t="s">
        <v>13</v>
      </c>
      <c r="F10" s="6" t="s">
        <v>15</v>
      </c>
      <c r="G10" s="3">
        <v>140000</v>
      </c>
      <c r="H10" s="21">
        <f>289000+19000</f>
        <v>308000</v>
      </c>
    </row>
    <row r="11" spans="2:8" ht="15.75" x14ac:dyDescent="0.2">
      <c r="B11" s="2"/>
      <c r="C11" s="4"/>
      <c r="D11" s="8"/>
      <c r="E11" s="8"/>
      <c r="G11" s="3"/>
      <c r="H11" s="21"/>
    </row>
    <row r="12" spans="2:8" ht="15.75" x14ac:dyDescent="0.2">
      <c r="B12" s="2">
        <v>2</v>
      </c>
      <c r="C12" s="4" t="s">
        <v>7</v>
      </c>
      <c r="D12" s="8" t="s">
        <v>12</v>
      </c>
      <c r="E12" s="8" t="s">
        <v>13</v>
      </c>
      <c r="F12" s="7" t="s">
        <v>16</v>
      </c>
      <c r="G12" s="3">
        <v>131000</v>
      </c>
      <c r="H12" s="21">
        <f>222000+14500</f>
        <v>236500</v>
      </c>
    </row>
    <row r="13" spans="2:8" ht="15.75" x14ac:dyDescent="0.2">
      <c r="B13" s="2"/>
      <c r="C13" s="4"/>
      <c r="D13" s="8"/>
      <c r="E13" s="8"/>
      <c r="F13" s="7"/>
      <c r="G13" s="3"/>
      <c r="H13" s="21"/>
    </row>
    <row r="14" spans="2:8" ht="15.75" x14ac:dyDescent="0.2">
      <c r="B14" s="2">
        <v>3</v>
      </c>
      <c r="C14" s="4" t="s">
        <v>8</v>
      </c>
      <c r="D14" s="8" t="s">
        <v>12</v>
      </c>
      <c r="E14" s="9">
        <f>275000+115000+55000+21500</f>
        <v>466500</v>
      </c>
      <c r="F14" s="7" t="s">
        <v>22</v>
      </c>
      <c r="G14" s="3">
        <v>218000</v>
      </c>
      <c r="H14" s="21">
        <f>469000+14500</f>
        <v>483500</v>
      </c>
    </row>
    <row r="15" spans="2:8" ht="15.75" x14ac:dyDescent="0.2">
      <c r="B15" s="2"/>
      <c r="C15" s="4"/>
      <c r="D15" s="8"/>
      <c r="E15" s="8"/>
      <c r="G15" s="3"/>
      <c r="H15" s="21"/>
    </row>
    <row r="16" spans="2:8" ht="15.75" x14ac:dyDescent="0.2">
      <c r="B16" s="2">
        <v>4</v>
      </c>
      <c r="C16" s="4" t="s">
        <v>9</v>
      </c>
      <c r="D16" s="8" t="s">
        <v>12</v>
      </c>
      <c r="E16" s="8" t="s">
        <v>13</v>
      </c>
      <c r="F16" s="7" t="s">
        <v>17</v>
      </c>
      <c r="G16" s="3">
        <v>184000</v>
      </c>
      <c r="H16" s="21">
        <f>280000+14500</f>
        <v>294500</v>
      </c>
    </row>
    <row r="17" spans="2:8" ht="15.75" x14ac:dyDescent="0.2">
      <c r="B17" s="2"/>
      <c r="C17" s="4"/>
      <c r="D17" s="8"/>
      <c r="E17" s="8"/>
      <c r="F17" s="7"/>
      <c r="G17" s="3"/>
      <c r="H17" s="21"/>
    </row>
    <row r="18" spans="2:8" ht="15.75" x14ac:dyDescent="0.2">
      <c r="B18" s="2">
        <v>5</v>
      </c>
      <c r="C18" s="4" t="s">
        <v>10</v>
      </c>
      <c r="D18" s="8" t="s">
        <v>12</v>
      </c>
      <c r="E18" s="9">
        <f>275000+115000+55000+21500</f>
        <v>466500</v>
      </c>
      <c r="F18" s="7" t="s">
        <v>18</v>
      </c>
      <c r="G18" s="3">
        <v>1500000</v>
      </c>
      <c r="H18" s="21">
        <f>739000+15000</f>
        <v>754000</v>
      </c>
    </row>
    <row r="19" spans="2:8" ht="15.75" x14ac:dyDescent="0.2">
      <c r="B19" s="2"/>
      <c r="C19" s="4"/>
      <c r="D19" s="8"/>
      <c r="E19" s="8"/>
      <c r="F19" s="7"/>
      <c r="G19" s="3"/>
      <c r="H19" s="21"/>
    </row>
    <row r="20" spans="2:8" ht="16.5" thickBot="1" x14ac:dyDescent="0.25">
      <c r="B20" s="2">
        <v>6</v>
      </c>
      <c r="C20" s="4" t="s">
        <v>11</v>
      </c>
      <c r="D20" s="22" t="s">
        <v>12</v>
      </c>
      <c r="E20" s="23" t="s">
        <v>13</v>
      </c>
      <c r="F20" s="24" t="s">
        <v>16</v>
      </c>
      <c r="G20" s="25">
        <v>151000</v>
      </c>
      <c r="H20" s="26">
        <f>76000+15000</f>
        <v>91000</v>
      </c>
    </row>
    <row r="21" spans="2:8" ht="15" thickTop="1" x14ac:dyDescent="0.2"/>
  </sheetData>
  <mergeCells count="3">
    <mergeCell ref="D8:H8"/>
    <mergeCell ref="F6:G6"/>
    <mergeCell ref="D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רבקה אלמודאי</cp:lastModifiedBy>
  <cp:lastPrinted>2019-05-12T05:51:31Z</cp:lastPrinted>
  <dcterms:created xsi:type="dcterms:W3CDTF">2019-05-05T18:29:03Z</dcterms:created>
  <dcterms:modified xsi:type="dcterms:W3CDTF">2019-05-12T05:51:43Z</dcterms:modified>
</cp:coreProperties>
</file>